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HI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<sst xmlns="http://schemas.openxmlformats.org/spreadsheetml/2006/main" count="85" uniqueCount="67">
  <si>
    <t>参加职工基本医疗保险人员及特殊人员情况</t>
  </si>
  <si>
    <t>表    号:</t>
  </si>
  <si>
    <t>医保统HI2表</t>
  </si>
  <si>
    <t>制定机关:</t>
  </si>
  <si>
    <t>国家医疗保障局</t>
  </si>
  <si>
    <t>备案机关:</t>
  </si>
  <si>
    <t>国家统计局</t>
  </si>
  <si>
    <t>备案文号:</t>
  </si>
  <si>
    <t>国统办函〔2024〕574号</t>
  </si>
  <si>
    <t>有效期至:</t>
  </si>
  <si>
    <t>计量单位:</t>
  </si>
  <si>
    <t>户、人</t>
  </si>
  <si>
    <t>综合机关名称:</t>
  </si>
  <si>
    <t>烟台市芝罘区医疗保障服务中心</t>
  </si>
  <si>
    <t>2025年</t>
  </si>
  <si>
    <t>第三季度</t>
  </si>
  <si>
    <t>项目</t>
  </si>
  <si>
    <t>代码</t>
  </si>
  <si>
    <t>参保单位户数(户)</t>
  </si>
  <si>
    <t>参保人数</t>
  </si>
  <si>
    <t>合计(人)</t>
  </si>
  <si>
    <t>实施统账结合</t>
  </si>
  <si>
    <t>单建统筹基金</t>
  </si>
  <si>
    <t>实施统账结合缴费人数(人)</t>
  </si>
  <si>
    <t>实施统账结合平均缴费人数</t>
  </si>
  <si>
    <t>单建统筹基金缴费人数(人)</t>
  </si>
  <si>
    <t>单建统筹基金平均缴费人数(人)</t>
  </si>
  <si>
    <t>特殊人员人数</t>
  </si>
  <si>
    <t>女性(人)</t>
  </si>
  <si>
    <t>在职职工</t>
  </si>
  <si>
    <t>退休人员</t>
  </si>
  <si>
    <t>期末数(人)</t>
  </si>
  <si>
    <t>平均数(人)</t>
  </si>
  <si>
    <t>医疗照顾人员(人)</t>
  </si>
  <si>
    <t>1-6级残疾军人(人)</t>
  </si>
  <si>
    <t>甲</t>
  </si>
  <si>
    <t>乙</t>
  </si>
  <si>
    <t>总计</t>
  </si>
  <si>
    <t>一、企业</t>
  </si>
  <si>
    <t>其中:小微企业</t>
  </si>
  <si>
    <t>二、事业</t>
  </si>
  <si>
    <t>三、机关</t>
  </si>
  <si>
    <t>四、灵活就业人员</t>
  </si>
  <si>
    <t>五、其他</t>
  </si>
  <si>
    <t>补充资料:</t>
  </si>
  <si>
    <t>1.参保在职职工中女性</t>
  </si>
  <si>
    <t>人，退休人员中女性</t>
  </si>
  <si>
    <t>人；</t>
  </si>
  <si>
    <t>2.外国人参保人数</t>
  </si>
  <si>
    <t>3.台湾居民在大陆就业参保人数</t>
  </si>
  <si>
    <t>人；香港居民在大陆就业参保人数</t>
  </si>
  <si>
    <t>人； 澳门居民在大陆就业参保人数</t>
  </si>
  <si>
    <t>4.离休及老红军人数</t>
  </si>
  <si>
    <t>5.失业保险代为参加职工医保(生育保险)人数</t>
  </si>
  <si>
    <t>6.自主择业方式安置的退役军人</t>
  </si>
  <si>
    <t xml:space="preserve">7.逐月领取退役金退役军人 </t>
  </si>
  <si>
    <t>8.军队文职人员</t>
  </si>
  <si>
    <t>9.残疾人</t>
  </si>
  <si>
    <t>10.农民工</t>
  </si>
  <si>
    <t>11.新就业形态劳动者</t>
  </si>
  <si>
    <t>单位负责人:</t>
  </si>
  <si>
    <t>填报人:</t>
  </si>
  <si>
    <t>翟营营</t>
  </si>
  <si>
    <t>说明:</t>
  </si>
  <si>
    <t>审核关系:</t>
  </si>
  <si>
    <t>行关系:(1)=(2)+(4)+(5)+(6)+(7)</t>
  </si>
  <si>
    <t>列关系:(2)=(4)+(6)+(8)+(10)。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</si>
</sst>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3F923"/>
        <bgColor rgb="FF23F923"/>
      </patternFill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8"/>
        <bgColor theme="4" tint="0.8"/>
      </patternFill>
    </fill>
    <fill>
      <patternFill patternType="solid">
        <fgColor theme="4" tint="0.6"/>
        <bgColor theme="4" tint="0.6"/>
      </patternFill>
    </fill>
    <fill>
      <patternFill patternType="solid">
        <fgColor theme="4" tint="0.4"/>
        <bgColor theme="4" tint="0.4"/>
      </patternFill>
    </fill>
    <fill>
      <patternFill patternType="solid">
        <fgColor theme="5"/>
        <bgColor theme="5"/>
      </patternFill>
    </fill>
    <fill>
      <patternFill patternType="solid">
        <fgColor theme="5" tint="0.8"/>
        <bgColor theme="5" tint="0.8"/>
      </patternFill>
    </fill>
    <fill>
      <patternFill patternType="solid">
        <fgColor theme="5" tint="0.6"/>
        <bgColor theme="5" tint="0.6"/>
      </patternFill>
    </fill>
    <fill>
      <patternFill patternType="solid">
        <fgColor theme="5" tint="0.4"/>
        <bgColor theme="5" tint="0.4"/>
      </patternFill>
    </fill>
    <fill>
      <patternFill patternType="solid">
        <fgColor theme="6"/>
        <bgColor theme="6"/>
      </patternFill>
    </fill>
    <fill>
      <patternFill patternType="solid">
        <fgColor theme="6" tint="0.8"/>
        <bgColor theme="6" tint="0.8"/>
      </patternFill>
    </fill>
    <fill>
      <patternFill patternType="solid">
        <fgColor theme="6" tint="0.6"/>
        <bgColor theme="6" tint="0.6"/>
      </patternFill>
    </fill>
    <fill>
      <patternFill patternType="solid">
        <fgColor theme="6" tint="0.4"/>
        <bgColor theme="6" tint="0.4"/>
      </patternFill>
    </fill>
    <fill>
      <patternFill patternType="solid">
        <fgColor theme="7"/>
        <bgColor theme="7"/>
      </patternFill>
    </fill>
    <fill>
      <patternFill patternType="solid">
        <fgColor theme="7" tint="0.8"/>
        <bgColor theme="7" tint="0.8"/>
      </patternFill>
    </fill>
    <fill>
      <patternFill patternType="solid">
        <fgColor theme="7" tint="0.6"/>
        <bgColor theme="7" tint="0.6"/>
      </patternFill>
    </fill>
    <fill>
      <patternFill patternType="solid">
        <fgColor theme="7" tint="0.4"/>
        <bgColor theme="7" tint="0.4"/>
      </patternFill>
    </fill>
    <fill>
      <patternFill patternType="solid">
        <fgColor theme="8"/>
        <bgColor theme="8"/>
      </patternFill>
    </fill>
    <fill>
      <patternFill patternType="solid">
        <fgColor theme="8" tint="0.8"/>
        <bgColor theme="8" tint="0.8"/>
      </patternFill>
    </fill>
    <fill>
      <patternFill patternType="solid">
        <fgColor theme="8" tint="0.6"/>
        <bgColor theme="8" tint="0.6"/>
      </patternFill>
    </fill>
    <fill>
      <patternFill patternType="solid">
        <fgColor theme="8" tint="0.4"/>
        <bgColor theme="8" tint="0.4"/>
      </patternFill>
    </fill>
    <fill>
      <patternFill patternType="solid">
        <fgColor theme="9"/>
        <bgColor theme="9"/>
      </patternFill>
    </fill>
    <fill>
      <patternFill patternType="solid">
        <fgColor theme="9" tint="0.8"/>
        <bgColor theme="9" tint="0.8"/>
      </patternFill>
    </fill>
    <fill>
      <patternFill patternType="solid">
        <fgColor theme="9" tint="0.6"/>
        <bgColor theme="9" tint="0.6"/>
      </patternFill>
    </fill>
    <fill>
      <patternFill patternType="solid">
        <fgColor theme="9" tint="0.4"/>
        <bgColor theme="9" tint="0.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4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5" borderId="6">
      <alignment vertical="center"/>
    </xf>
    <xf numFmtId="0" fontId="15" fillId="6" borderId="7">
      <alignment vertical="center"/>
    </xf>
    <xf numFmtId="0" fontId="16" fillId="6" borderId="6">
      <alignment vertical="center"/>
    </xf>
    <xf numFmtId="0" fontId="17" fillId="7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0" fillId="12" borderId="0">
      <alignment vertical="center"/>
    </xf>
    <xf numFmtId="0" fontId="0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0" fillId="16" borderId="0">
      <alignment vertical="center"/>
    </xf>
    <xf numFmtId="0" fontId="0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0" fillId="20" borderId="0">
      <alignment vertical="center"/>
    </xf>
    <xf numFmtId="0" fontId="0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0" fillId="24" borderId="0">
      <alignment vertical="center"/>
    </xf>
    <xf numFmtId="0" fontId="0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0" fillId="28" borderId="0">
      <alignment vertical="center"/>
    </xf>
    <xf numFmtId="0" fontId="0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0" fillId="32" borderId="0">
      <alignment vertical="center"/>
    </xf>
    <xf numFmtId="0" fontId="0" fillId="33" borderId="0">
      <alignment vertical="center"/>
    </xf>
    <xf numFmtId="0" fontId="23" fillId="34" borderId="0">
      <alignment vertical="center"/>
    </xf>
  </cellStyleXfs>
  <cellXfs count="17">
    <xf numFmtId="0" fontId="0" fillId="0" borderId="0" xfId="0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76" fontId="5" fillId="3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14" fontId="4" fillId="0" borderId="0" xfId="0" applyNumberFormat="1" applyFont="1" applyFill="1" applyBorder="1" applyAlignment="1" applyProtection="1">
      <alignment horizontal="righ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4"/>
  <sheetViews>
    <sheetView tabSelected="1" zoomScale="73" zoomScaleNormal="73" topLeftCell="D1" workbookViewId="0">
      <selection activeCell="K36" sqref="K36"/>
    </sheetView>
  </sheetViews>
  <sheetFormatPr defaultColWidth="9" defaultRowHeight="13.5" customHeight="1"/>
  <cols>
    <col min="1" max="1" width="16.1416666666667" style="2" customWidth="1"/>
    <col min="2" max="2" width="3.56666666666667" style="2" customWidth="1"/>
    <col min="3" max="3" width="19.8583333333333" style="2" customWidth="1"/>
    <col min="4" max="4" width="21.2833333333333" style="2" customWidth="1"/>
    <col min="5" max="19" width="19.8583333333333" style="2" customWidth="1"/>
  </cols>
  <sheetData>
    <row r="1" ht="31.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customHeight="1" spans="16:19">
      <c r="P2" s="13" t="s">
        <v>1</v>
      </c>
      <c r="Q2" s="13"/>
      <c r="R2" s="13" t="s">
        <v>2</v>
      </c>
      <c r="S2" s="13"/>
    </row>
    <row r="3" s="1" customFormat="1" customHeight="1" spans="16:19">
      <c r="P3" s="13" t="s">
        <v>3</v>
      </c>
      <c r="Q3" s="13"/>
      <c r="R3" s="13" t="s">
        <v>4</v>
      </c>
      <c r="S3" s="13"/>
    </row>
    <row r="4" s="1" customFormat="1" customHeight="1" spans="16:19">
      <c r="P4" s="13" t="s">
        <v>5</v>
      </c>
      <c r="Q4" s="13"/>
      <c r="R4" s="13" t="s">
        <v>6</v>
      </c>
      <c r="S4" s="13"/>
    </row>
    <row r="5" s="1" customFormat="1" customHeight="1" spans="16:19">
      <c r="P5" s="13" t="s">
        <v>7</v>
      </c>
      <c r="Q5" s="13"/>
      <c r="R5" s="13" t="s">
        <v>8</v>
      </c>
      <c r="S5" s="13"/>
    </row>
    <row r="6" s="1" customFormat="1" customHeight="1" spans="16:19">
      <c r="P6" s="13" t="s">
        <v>9</v>
      </c>
      <c r="Q6" s="13"/>
      <c r="R6" s="14">
        <v>47423</v>
      </c>
      <c r="S6" s="14"/>
    </row>
    <row r="7" s="1" customFormat="1" customHeight="1" spans="17:19">
      <c r="Q7" s="11" t="s">
        <v>10</v>
      </c>
      <c r="R7" s="5" t="s">
        <v>11</v>
      </c>
      <c r="S7" s="5"/>
    </row>
    <row r="8" s="1" customFormat="1" ht="14.25" customHeight="1" spans="1:10">
      <c r="A8" s="4" t="s">
        <v>12</v>
      </c>
      <c r="B8" s="4"/>
      <c r="C8" s="5" t="s">
        <v>13</v>
      </c>
      <c r="D8" s="5"/>
      <c r="E8" s="5"/>
      <c r="F8" s="5"/>
      <c r="I8" s="4" t="s">
        <v>14</v>
      </c>
      <c r="J8" s="5" t="s">
        <v>15</v>
      </c>
    </row>
    <row r="9" s="1" customFormat="1" ht="14.25" customHeight="1" spans="1:19">
      <c r="A9" s="6" t="s">
        <v>16</v>
      </c>
      <c r="B9" s="6" t="s">
        <v>17</v>
      </c>
      <c r="C9" s="6" t="s">
        <v>18</v>
      </c>
      <c r="D9" s="6" t="s">
        <v>19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15"/>
    </row>
    <row r="10" s="1" customFormat="1" ht="14.25" customHeight="1" spans="1:19">
      <c r="A10" s="6"/>
      <c r="B10" s="6"/>
      <c r="C10" s="6"/>
      <c r="D10" s="6" t="s">
        <v>20</v>
      </c>
      <c r="E10" s="6"/>
      <c r="F10" s="6" t="s">
        <v>21</v>
      </c>
      <c r="G10" s="6"/>
      <c r="H10" s="6"/>
      <c r="I10" s="6"/>
      <c r="J10" s="6" t="s">
        <v>22</v>
      </c>
      <c r="K10" s="6"/>
      <c r="L10" s="6"/>
      <c r="M10" s="6"/>
      <c r="N10" s="6" t="s">
        <v>23</v>
      </c>
      <c r="O10" s="6" t="s">
        <v>24</v>
      </c>
      <c r="P10" s="6" t="s">
        <v>25</v>
      </c>
      <c r="Q10" s="6" t="s">
        <v>26</v>
      </c>
      <c r="R10" s="6" t="s">
        <v>27</v>
      </c>
      <c r="S10" s="15"/>
    </row>
    <row r="11" s="1" customFormat="1" ht="14.25" customHeight="1" spans="1:19">
      <c r="A11" s="6"/>
      <c r="B11" s="6"/>
      <c r="C11" s="6"/>
      <c r="D11" s="6"/>
      <c r="E11" s="6" t="s">
        <v>28</v>
      </c>
      <c r="F11" s="6" t="s">
        <v>29</v>
      </c>
      <c r="G11" s="6"/>
      <c r="H11" s="6" t="s">
        <v>30</v>
      </c>
      <c r="I11" s="6"/>
      <c r="J11" s="6" t="s">
        <v>29</v>
      </c>
      <c r="K11" s="6"/>
      <c r="L11" s="6" t="s">
        <v>30</v>
      </c>
      <c r="M11" s="6"/>
      <c r="N11" s="6"/>
      <c r="O11" s="6"/>
      <c r="P11" s="6"/>
      <c r="Q11" s="6"/>
      <c r="R11" s="6"/>
      <c r="S11" s="15"/>
    </row>
    <row r="12" s="1" customFormat="1" ht="42.75" customHeight="1" spans="1:19">
      <c r="A12" s="6"/>
      <c r="B12" s="6"/>
      <c r="C12" s="6"/>
      <c r="D12" s="6"/>
      <c r="E12" s="6"/>
      <c r="F12" s="6" t="s">
        <v>31</v>
      </c>
      <c r="G12" s="6" t="s">
        <v>32</v>
      </c>
      <c r="H12" s="6" t="s">
        <v>31</v>
      </c>
      <c r="I12" s="6" t="s">
        <v>32</v>
      </c>
      <c r="J12" s="6" t="s">
        <v>31</v>
      </c>
      <c r="K12" s="6" t="s">
        <v>32</v>
      </c>
      <c r="L12" s="6" t="s">
        <v>31</v>
      </c>
      <c r="M12" s="6" t="s">
        <v>32</v>
      </c>
      <c r="N12" s="6"/>
      <c r="O12" s="6"/>
      <c r="P12" s="6"/>
      <c r="Q12" s="6"/>
      <c r="R12" s="6" t="s">
        <v>33</v>
      </c>
      <c r="S12" s="15" t="s">
        <v>34</v>
      </c>
    </row>
    <row r="13" s="1" customFormat="1" ht="14.25" customHeight="1" spans="1:19">
      <c r="A13" s="6" t="s">
        <v>35</v>
      </c>
      <c r="B13" s="6" t="s">
        <v>36</v>
      </c>
      <c r="C13" s="7">
        <v>1</v>
      </c>
      <c r="D13" s="6">
        <v>2</v>
      </c>
      <c r="E13" s="6">
        <v>3</v>
      </c>
      <c r="F13" s="6">
        <v>4</v>
      </c>
      <c r="G13" s="6">
        <v>5</v>
      </c>
      <c r="H13" s="6">
        <v>6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6">
        <v>14</v>
      </c>
      <c r="Q13" s="6">
        <v>15</v>
      </c>
      <c r="R13" s="6">
        <v>16</v>
      </c>
      <c r="S13" s="15">
        <v>17</v>
      </c>
    </row>
    <row r="14" s="1" customFormat="1" ht="20.25" customHeight="1" spans="1:19">
      <c r="A14" s="6" t="s">
        <v>37</v>
      </c>
      <c r="B14" s="6">
        <v>1</v>
      </c>
      <c r="C14" s="8">
        <f t="shared" ref="C14:S14" si="0">ROUND(C15+C17+C18+C19+C20,0)</f>
        <v>25537</v>
      </c>
      <c r="D14" s="8">
        <f t="shared" si="0"/>
        <v>292216</v>
      </c>
      <c r="E14" s="8">
        <f t="shared" si="0"/>
        <v>172522</v>
      </c>
      <c r="F14" s="8">
        <f t="shared" si="0"/>
        <v>203255</v>
      </c>
      <c r="G14" s="8">
        <f t="shared" si="0"/>
        <v>201082</v>
      </c>
      <c r="H14" s="8">
        <f t="shared" si="0"/>
        <v>88961</v>
      </c>
      <c r="I14" s="8">
        <f t="shared" si="0"/>
        <v>87951</v>
      </c>
      <c r="J14" s="8">
        <f t="shared" si="0"/>
        <v>0</v>
      </c>
      <c r="K14" s="8">
        <f t="shared" si="0"/>
        <v>0</v>
      </c>
      <c r="L14" s="8">
        <f t="shared" si="0"/>
        <v>0</v>
      </c>
      <c r="M14" s="8">
        <f t="shared" si="0"/>
        <v>0</v>
      </c>
      <c r="N14" s="8">
        <f t="shared" si="0"/>
        <v>203255</v>
      </c>
      <c r="O14" s="8">
        <f t="shared" si="0"/>
        <v>201082</v>
      </c>
      <c r="P14" s="8">
        <f t="shared" si="0"/>
        <v>0</v>
      </c>
      <c r="Q14" s="8">
        <f t="shared" si="0"/>
        <v>0</v>
      </c>
      <c r="R14" s="8">
        <f t="shared" si="0"/>
        <v>0</v>
      </c>
      <c r="S14" s="8">
        <f t="shared" si="0"/>
        <v>74</v>
      </c>
    </row>
    <row r="15" s="1" customFormat="1" ht="20.25" customHeight="1" spans="1:19">
      <c r="A15" s="9" t="s">
        <v>38</v>
      </c>
      <c r="B15" s="6">
        <v>2</v>
      </c>
      <c r="C15" s="10">
        <v>22437</v>
      </c>
      <c r="D15" s="8">
        <f t="shared" ref="D15:D20" si="1">ROUND(F15+H15+J15+L15,0)</f>
        <v>179528</v>
      </c>
      <c r="E15" s="10">
        <v>99073</v>
      </c>
      <c r="F15" s="10">
        <v>150174</v>
      </c>
      <c r="G15" s="10">
        <v>149675</v>
      </c>
      <c r="H15" s="10">
        <v>29354</v>
      </c>
      <c r="I15" s="10">
        <v>28837</v>
      </c>
      <c r="J15" s="10"/>
      <c r="K15" s="10"/>
      <c r="L15" s="10"/>
      <c r="M15" s="10"/>
      <c r="N15" s="10">
        <v>150174</v>
      </c>
      <c r="O15" s="10">
        <v>149675</v>
      </c>
      <c r="P15" s="10"/>
      <c r="Q15" s="10"/>
      <c r="R15" s="10"/>
      <c r="S15" s="16">
        <v>73</v>
      </c>
    </row>
    <row r="16" s="1" customFormat="1" ht="20.25" customHeight="1" spans="1:19">
      <c r="A16" s="6" t="s">
        <v>39</v>
      </c>
      <c r="B16" s="6">
        <v>3</v>
      </c>
      <c r="C16" s="10"/>
      <c r="D16" s="8">
        <f t="shared" si="1"/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6"/>
    </row>
    <row r="17" s="1" customFormat="1" ht="20.25" customHeight="1" spans="1:19">
      <c r="A17" s="9" t="s">
        <v>40</v>
      </c>
      <c r="B17" s="6">
        <v>4</v>
      </c>
      <c r="C17" s="10">
        <v>284</v>
      </c>
      <c r="D17" s="8">
        <f t="shared" si="1"/>
        <v>14702</v>
      </c>
      <c r="E17" s="10">
        <v>10168</v>
      </c>
      <c r="F17" s="10">
        <v>8622</v>
      </c>
      <c r="G17" s="10">
        <v>8793</v>
      </c>
      <c r="H17" s="10">
        <v>6080</v>
      </c>
      <c r="I17" s="10">
        <v>6041</v>
      </c>
      <c r="J17" s="10"/>
      <c r="K17" s="10"/>
      <c r="L17" s="10"/>
      <c r="M17" s="10"/>
      <c r="N17" s="10">
        <v>8622</v>
      </c>
      <c r="O17" s="10">
        <v>8793</v>
      </c>
      <c r="P17" s="10"/>
      <c r="Q17" s="10"/>
      <c r="R17" s="10"/>
      <c r="S17" s="16"/>
    </row>
    <row r="18" s="1" customFormat="1" ht="20.25" customHeight="1" spans="1:19">
      <c r="A18" s="9" t="s">
        <v>41</v>
      </c>
      <c r="B18" s="6">
        <v>5</v>
      </c>
      <c r="C18" s="10">
        <v>68</v>
      </c>
      <c r="D18" s="8">
        <f t="shared" si="1"/>
        <v>2661</v>
      </c>
      <c r="E18" s="10">
        <v>912</v>
      </c>
      <c r="F18" s="10">
        <v>1532</v>
      </c>
      <c r="G18" s="10">
        <v>1430</v>
      </c>
      <c r="H18" s="10">
        <v>1129</v>
      </c>
      <c r="I18" s="10">
        <v>1127</v>
      </c>
      <c r="J18" s="10"/>
      <c r="K18" s="10"/>
      <c r="L18" s="10"/>
      <c r="M18" s="10"/>
      <c r="N18" s="10">
        <v>1532</v>
      </c>
      <c r="O18" s="10">
        <v>1430</v>
      </c>
      <c r="P18" s="10"/>
      <c r="Q18" s="10"/>
      <c r="R18" s="10"/>
      <c r="S18" s="16"/>
    </row>
    <row r="19" s="1" customFormat="1" ht="20.25" customHeight="1" spans="1:19">
      <c r="A19" s="9" t="s">
        <v>42</v>
      </c>
      <c r="B19" s="6">
        <v>6</v>
      </c>
      <c r="C19" s="10">
        <v>2748</v>
      </c>
      <c r="D19" s="8">
        <f t="shared" si="1"/>
        <v>95325</v>
      </c>
      <c r="E19" s="10">
        <v>62369</v>
      </c>
      <c r="F19" s="10">
        <v>42927</v>
      </c>
      <c r="G19" s="10">
        <v>41184</v>
      </c>
      <c r="H19" s="10">
        <v>52398</v>
      </c>
      <c r="I19" s="10">
        <v>51946</v>
      </c>
      <c r="J19" s="10"/>
      <c r="K19" s="10"/>
      <c r="L19" s="10"/>
      <c r="M19" s="10"/>
      <c r="N19" s="10">
        <v>42927</v>
      </c>
      <c r="O19" s="10">
        <v>41184</v>
      </c>
      <c r="P19" s="10"/>
      <c r="Q19" s="10"/>
      <c r="R19" s="10"/>
      <c r="S19" s="16">
        <v>1</v>
      </c>
    </row>
    <row r="20" s="1" customFormat="1" ht="20.25" customHeight="1" spans="1:19">
      <c r="A20" s="9" t="s">
        <v>43</v>
      </c>
      <c r="B20" s="6">
        <v>7</v>
      </c>
      <c r="C20" s="10"/>
      <c r="D20" s="8">
        <f t="shared" si="1"/>
        <v>0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6"/>
    </row>
    <row r="21" s="1" customFormat="1" ht="14.25" customHeight="1" spans="1:7">
      <c r="A21" s="11" t="s">
        <v>44</v>
      </c>
      <c r="B21" s="5" t="s">
        <v>45</v>
      </c>
      <c r="D21" s="1">
        <v>107784</v>
      </c>
      <c r="E21" s="1" t="s">
        <v>46</v>
      </c>
      <c r="F21" s="12">
        <v>64738</v>
      </c>
      <c r="G21" s="5" t="s">
        <v>47</v>
      </c>
    </row>
    <row r="22" s="1" customFormat="1" ht="14.25" customHeight="1" spans="2:5">
      <c r="B22" s="12" t="s">
        <v>48</v>
      </c>
      <c r="D22" s="1">
        <v>125</v>
      </c>
      <c r="E22" s="5" t="s">
        <v>47</v>
      </c>
    </row>
    <row r="23" s="1" customFormat="1" ht="14.25" customHeight="1" spans="2:12">
      <c r="B23" s="5" t="s">
        <v>49</v>
      </c>
      <c r="E23" s="1">
        <v>9</v>
      </c>
      <c r="F23" s="5" t="s">
        <v>50</v>
      </c>
      <c r="H23" s="1">
        <v>3</v>
      </c>
      <c r="I23" s="5" t="s">
        <v>51</v>
      </c>
      <c r="L23" s="5" t="s">
        <v>47</v>
      </c>
    </row>
    <row r="24" s="1" customFormat="1" ht="14.25" customHeight="1" spans="2:5">
      <c r="B24" s="5" t="s">
        <v>52</v>
      </c>
      <c r="D24" s="1">
        <v>93</v>
      </c>
      <c r="E24" s="5" t="s">
        <v>47</v>
      </c>
    </row>
    <row r="25" s="1" customFormat="1" ht="14.25" customHeight="1" spans="2:6">
      <c r="B25" s="5" t="s">
        <v>53</v>
      </c>
      <c r="E25" s="1">
        <v>7725</v>
      </c>
      <c r="F25" s="5" t="s">
        <v>47</v>
      </c>
    </row>
    <row r="26" s="1" customFormat="1" ht="14.25" customHeight="1" spans="2:6">
      <c r="B26" s="5" t="s">
        <v>54</v>
      </c>
      <c r="F26" s="5" t="s">
        <v>47</v>
      </c>
    </row>
    <row r="27" s="1" customFormat="1" ht="14.25" customHeight="1" spans="2:6">
      <c r="B27" s="5" t="s">
        <v>55</v>
      </c>
      <c r="F27" s="5" t="s">
        <v>47</v>
      </c>
    </row>
    <row r="28" s="1" customFormat="1" ht="14.25" customHeight="1" spans="2:5">
      <c r="B28" s="5" t="s">
        <v>56</v>
      </c>
      <c r="E28" s="5" t="s">
        <v>47</v>
      </c>
    </row>
    <row r="29" s="1" customFormat="1" ht="14.25" customHeight="1" spans="2:5">
      <c r="B29" s="5" t="s">
        <v>57</v>
      </c>
      <c r="E29" s="5" t="s">
        <v>47</v>
      </c>
    </row>
    <row r="30" s="1" customFormat="1" ht="14.25" customHeight="1" spans="2:5">
      <c r="B30" s="5" t="s">
        <v>58</v>
      </c>
      <c r="D30" s="1">
        <v>38866</v>
      </c>
      <c r="E30" s="5" t="s">
        <v>47</v>
      </c>
    </row>
    <row r="31" s="1" customFormat="1" ht="14.25" customHeight="1" spans="2:6">
      <c r="B31" s="5" t="s">
        <v>59</v>
      </c>
      <c r="F31" s="5" t="s">
        <v>47</v>
      </c>
    </row>
    <row r="32" s="1" customFormat="1" ht="14.25" customHeight="1" spans="2:2">
      <c r="B32" s="5"/>
    </row>
    <row r="33" s="1" customFormat="1" ht="14.25" customHeight="1" spans="1:16">
      <c r="A33" s="4" t="s">
        <v>60</v>
      </c>
      <c r="B33" s="5"/>
      <c r="C33" s="5"/>
      <c r="D33" s="5"/>
      <c r="F33" s="4" t="s">
        <v>61</v>
      </c>
      <c r="G33" s="5" t="s">
        <v>62</v>
      </c>
      <c r="H33" s="5"/>
      <c r="J33" s="4"/>
      <c r="K33" s="5"/>
      <c r="L33" s="5"/>
      <c r="P33" s="4"/>
    </row>
    <row r="34" s="1" customFormat="1" ht="14.25" customHeight="1" spans="1:1">
      <c r="A34" s="5" t="s">
        <v>63</v>
      </c>
    </row>
    <row r="35" s="1" customFormat="1" ht="14.25" customHeight="1" spans="1:1">
      <c r="A35" s="5" t="s">
        <v>64</v>
      </c>
    </row>
    <row r="36" s="1" customFormat="1" ht="14.25" customHeight="1" spans="1:1">
      <c r="A36" s="5" t="s">
        <v>65</v>
      </c>
    </row>
    <row r="37" s="1" customFormat="1" ht="14.25" customHeight="1" spans="1:1">
      <c r="A37" s="5" t="s">
        <v>66</v>
      </c>
    </row>
    <row r="38" s="1" customFormat="1" customHeight="1"/>
    <row r="39" s="1" customFormat="1" customHeight="1"/>
    <row r="40" s="1" customFormat="1" customHeight="1"/>
    <row r="41" s="1" customFormat="1" customHeight="1"/>
    <row r="42" s="1" customFormat="1" customHeight="1"/>
    <row r="43" s="1" customFormat="1" customHeight="1"/>
    <row r="44" s="1" customFormat="1" customHeight="1"/>
  </sheetData>
  <mergeCells count="35">
    <mergeCell ref="A1:S1"/>
    <mergeCell ref="P2:Q2"/>
    <mergeCell ref="R2:S2"/>
    <mergeCell ref="P3:Q3"/>
    <mergeCell ref="R3:S3"/>
    <mergeCell ref="P4:Q4"/>
    <mergeCell ref="R4:S4"/>
    <mergeCell ref="P5:Q5"/>
    <mergeCell ref="R5:S5"/>
    <mergeCell ref="P6:Q6"/>
    <mergeCell ref="R6:S6"/>
    <mergeCell ref="R7:S7"/>
    <mergeCell ref="A8:B8"/>
    <mergeCell ref="C8:F8"/>
    <mergeCell ref="D9:S9"/>
    <mergeCell ref="F10:I10"/>
    <mergeCell ref="J10:M10"/>
    <mergeCell ref="R10:S10"/>
    <mergeCell ref="F11:G11"/>
    <mergeCell ref="H11:I11"/>
    <mergeCell ref="J11:K11"/>
    <mergeCell ref="L11:M11"/>
    <mergeCell ref="B33:D33"/>
    <mergeCell ref="G33:H33"/>
    <mergeCell ref="K33:L33"/>
    <mergeCell ref="Q33:R33"/>
    <mergeCell ref="A9:A12"/>
    <mergeCell ref="B9:B12"/>
    <mergeCell ref="C9:C12"/>
    <mergeCell ref="D10:D12"/>
    <mergeCell ref="E11:E12"/>
    <mergeCell ref="N10:N12"/>
    <mergeCell ref="O10:O12"/>
    <mergeCell ref="P10:P12"/>
    <mergeCell ref="Q10:Q12"/>
  </mergeCells>
  <pageMargins left="0.75" right="0.75" top="1" bottom="1" header="0.5" footer="0.5"/>
  <pageSetup paperSize="1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HI2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嘻嘻</cp:lastModifiedBy>
  <dcterms:created xsi:type="dcterms:W3CDTF">2025-11-21T02:24:00Z</dcterms:created>
  <dcterms:modified xsi:type="dcterms:W3CDTF">2025-11-21T02:24:53Z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4324E6CE429E4A099A00F34EB6F3A2F3_12</vt:lpwstr>
  </property>
  <property fmtid="{D5CDD505-2E9C-101B-9397-08002B2CF9AE}" pid="3" name="KSOProductBuildVer">
    <vt:lpwstr>2052-12.1.0.23125</vt:lpwstr>
  </property>
</Properties>
</file>