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workbookProtection/>
  <bookViews>
    <workbookView xWindow="0" yWindow="0" windowWidth="14370" windowHeight="9585"/>
  </bookViews>
  <sheets>
    <sheet name="HI2" sheetId="1" r:id="rId1"/>
  </sheets>
  <calcPr calcId="0"/>
</workbook>
</file>

<file path=xl/sharedStrings.xml><?xml version="1.0" encoding="utf-8"?>
<sst xmlns="http://schemas.openxmlformats.org/spreadsheetml/2006/main" count="71" uniqueCount="71">
  <si>
    <t>参加职工基本医疗保险人员及特殊人员情况</t>
  </si>
  <si>
    <t>表    号:</t>
  </si>
  <si>
    <t>医保统HI2表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</si>
  <si>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</si>
  <si>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</si>
  <si>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</si>
  <si>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</si>
  <si>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</si>
  <si>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</si>
  <si>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</si>
  <si>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计量单位:</t>
  </si>
  <si>
    <t>户、人</t>
  </si>
  <si>
    <t>综合机关名称:</t>
  </si>
  <si>
    <t>烟台市芝罘区医疗保障服务中心</t>
  </si>
  <si>
    <t>2026年</t>
  </si>
  <si>
    <t>第二季度</t>
  </si>
  <si>
    <t>项目</t>
  </si>
  <si>
    <t>代码</t>
  </si>
  <si>
    <t>参保单位户数(户)</t>
  </si>
  <si>
    <t>参保人数</t>
  </si>
  <si>
    <t>合计(人)</t>
  </si>
  <si>
    <t>实施统账结合</t>
  </si>
  <si>
    <t>单建统筹基金</t>
  </si>
  <si>
    <t>实施统账结合缴费人数(人)</t>
  </si>
  <si>
    <t>实施统账结合平均缴费人数</t>
  </si>
  <si>
    <t>单建统筹基金缴费人数(人)</t>
  </si>
  <si>
    <t>单建统筹基金平均缴费人数(人)</t>
  </si>
  <si>
    <t>特殊人员人数</t>
  </si>
  <si>
    <t>女性(人)</t>
  </si>
  <si>
    <t>在职职工</t>
  </si>
  <si>
    <t>退休人员</t>
  </si>
  <si>
    <t>期末数(人)</t>
  </si>
  <si>
    <t>平均数(人)</t>
  </si>
  <si>
    <t>医疗照顾人员(人)</t>
  </si>
  <si>
    <t>1-6级残疾军人(人)</t>
  </si>
  <si>
    <t>甲</t>
  </si>
  <si>
    <t>乙</t>
  </si>
  <si>
    <t>总计</t>
  </si>
  <si>
    <t>一、企业</t>
  </si>
  <si>
    <t>其中:小微企业</t>
  </si>
  <si>
    <t>二、事业</t>
  </si>
  <si>
    <t>三、机关</t>
  </si>
  <si>
    <t>四、灵活就业人员</t>
  </si>
  <si>
    <t>五、其他</t>
  </si>
  <si>
    <t>补充资料:</t>
  </si>
  <si>
    <t>1.参保在职职工中女性</t>
  </si>
  <si>
    <t>人，退休人员中女性</t>
  </si>
  <si>
    <t>人；</t>
  </si>
  <si>
    <t>2.外国人参保人数</t>
  </si>
  <si>
    <t>3.台湾居民在大陆就业参保人数</t>
  </si>
  <si>
    <t>人；香港居民在大陆就业参保人数</t>
  </si>
  <si>
    <t>人； 澳门居民在大陆就业参保人数</t>
  </si>
  <si>
    <t>4.离休及老红军人数</t>
  </si>
  <si>
    <t>5.失业保险代为参加职工医保(生育保险)人数</t>
  </si>
  <si>
    <t>6.自主择业方式安置的退役军人</t>
  </si>
  <si>
    <t xml:space="preserve">7.逐月领取退役金退役军人 </t>
  </si>
  <si>
    <t>8.军队文职人员</t>
  </si>
  <si>
    <t>9.残疾人</t>
  </si>
  <si>
    <t>10.农民工</t>
  </si>
  <si>
    <t>11.新就业形态劳动者</t>
  </si>
  <si>
    <t>单位负责人:</t>
  </si>
  <si>
    <t>填报人:</t>
  </si>
  <si>
    <t>翟营营</t>
  </si>
  <si>
    <t>联系电话:</t>
  </si>
  <si>
    <t>15053594002</t>
  </si>
  <si>
    <t>报出日期:</t>
  </si>
  <si>
    <t>2026年07月02日</t>
  </si>
  <si>
    <t>说明:</t>
  </si>
  <si>
    <t>审核关系:</t>
  </si>
  <si>
    <t>行关系:(1)=(2)+(4)+(5)+(6)+(7)</t>
  </si>
  <si>
    <t>列关系:(2)=(4)+(6)+(8)+(10)。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</si>
</sst>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2" formatCode="_ * #,##0.00_ ;_ * \-#,##0.00_ ;_ * &quot;-&quot;??_ ;_ @_ "/>
    <numFmt numFmtId="83" formatCode="_ &quot;￥&quot;* #,##0.00_ ;_ &quot;￥&quot;* \-#,##0.00_ ;_ &quot;￥&quot;* &quot;-&quot;??_ ;_ @_ "/>
    <numFmt numFmtId="84" formatCode="_ * #,##0_ ;_ * \-#,##0_ ;_ * &quot;-&quot;_ ;_ @_ "/>
    <numFmt numFmtId="85" formatCode="_ &quot;￥&quot;* #,##0_ ;_ &quot;￥&quot;* \-#,##0_ ;_ &quot;￥&quot;* &quot;-&quot;_ ;_ @_ "/>
    <numFmt numFmtId="86" formatCode="#,##0_ "/>
    <numFmt numFmtId="87" formatCode="0_ "/>
  </numFmts>
  <fonts count="25">
    <font>
      <sz val="11"/>
      <color theme="1"/>
      <name val="Calibri"/>
      <scheme val="minor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1"/>
      <color rgb="FFFF0000"/>
      <name val="Calibri"/>
      <scheme val="minor"/>
    </font>
    <font>
      <b/>
      <sz val="18"/>
      <color theme="3"/>
      <name val="Calibri"/>
      <scheme val="minor"/>
    </font>
    <font>
      <i/>
      <sz val="11"/>
      <color rgb="FF7F7F7F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1"/>
      <color rgb="FFFFFFFF"/>
      <name val="Calibri"/>
      <scheme val="minor"/>
    </font>
    <font>
      <sz val="11"/>
      <color rgb="FFFA7D00"/>
      <name val="Calibri"/>
      <scheme val="minor"/>
    </font>
    <font>
      <b/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6500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scheme val="minor"/>
    </font>
    <font>
      <b/>
      <sz val="24"/>
      <color rgb="FF000000"/>
      <name val="宋体"/>
    </font>
    <font>
      <sz val="12"/>
      <color rgb="FF000000"/>
      <name val="宋体"/>
    </font>
    <font>
      <sz val="12"/>
      <color rgb="FF000000"/>
      <name val="Calibri"/>
      <scheme val="minor"/>
    </font>
    <font>
      <sz val="11"/>
      <color rgb="FF000000"/>
      <name val="宋体"/>
    </font>
  </fonts>
  <fills count="3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  <fill>
      <patternFill patternType="solid">
        <fgColor rgb="FFFFFFFF"/>
        <bgColor rgb="FFFFFFFF"/>
      </patternFill>
    </fill>
    <fill>
      <patternFill patternType="solid">
        <fgColor rgb="FF23F923"/>
        <bgColor rgb="FF23F923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9">
    <xf numFmtId="0" fontId="0" fillId="0" borderId="0">
      <alignment vertical="center"/>
    </xf>
    <xf numFmtId="82" fontId="0" fillId="0" borderId="0">
      <alignment vertical="center"/>
    </xf>
    <xf numFmtId="83" fontId="0" fillId="0" borderId="0">
      <alignment vertical="center"/>
    </xf>
    <xf numFmtId="9" fontId="0" fillId="0" borderId="0">
      <alignment vertical="center"/>
    </xf>
    <xf numFmtId="84" fontId="0" fillId="0" borderId="0">
      <alignment vertical="center"/>
    </xf>
    <xf numFmtId="85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18">
    <xf numFmtId="0" fontId="0" fillId="0" borderId="0" xfId="0" applyAlignment="1" applyProtection="1">
      <alignment vertical="center"/>
    </xf>
    <xf numFmtId="0" fontId="0" fillId="0" borderId="0" xfId="0">
      <protection locked="0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 wrapText="1"/>
    </xf>
    <xf numFmtId="14" fontId="22" fillId="0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22" fillId="33" borderId="9" xfId="0" applyNumberFormat="1" applyFont="1" applyFill="1" applyBorder="1" applyAlignment="1" applyProtection="1">
      <alignment horizontal="center" vertical="center" wrapText="1"/>
    </xf>
    <xf numFmtId="86" fontId="24" fillId="34" borderId="9" xfId="0" applyNumberFormat="1" applyFont="1" applyFill="1" applyBorder="1" applyAlignment="1" applyProtection="1">
      <alignment horizontal="center" vertical="center"/>
    </xf>
    <xf numFmtId="0" fontId="22" fillId="0" borderId="9" xfId="0" applyNumberFormat="1" applyFont="1" applyFill="1" applyBorder="1" applyAlignment="1" applyProtection="1">
      <alignment horizontal="left" vertical="center" wrapText="1"/>
    </xf>
    <xf numFmtId="87" fontId="23" fillId="0" borderId="9" xfId="0" applyNumberFormat="1" applyFont="1" applyFill="1" applyBorder="1" applyAlignment="1" applyProtection="1">
      <alignment horizontal="center" vertical="center"/>
    </xf>
    <xf numFmtId="87" fontId="23" fillId="0" borderId="1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</cellXfs>
  <cellStyles count="49">
    <cellStyle name="Normal" xfId="0" builtinId="0"/>
    <cellStyle name="Comma" xfId="1" builtinId="3" customBuiltin="1"/>
    <cellStyle name="Currency" xfId="2" builtinId="4" customBuiltin="1"/>
    <cellStyle name="Percent" xfId="3" builtinId="5" customBuiltin="1"/>
    <cellStyle name="Comma [0]" xfId="4" builtinId="6" customBuiltin="1"/>
    <cellStyle name="Currency [0]" xfId="5" builtinId="7" customBuiltin="1"/>
    <cellStyle name="超链接" xfId="6" customBuiltin="1"/>
    <cellStyle name="已访问的超链接" xfId="7" customBuiltin="1"/>
    <cellStyle name="Note" xfId="8" builtinId="10" customBuiltin="1"/>
    <cellStyle name="Warning Text" xfId="9" builtinId="11" customBuiltin="1"/>
    <cellStyle name="Title" xfId="10" builtinId="15" customBuiltin="1"/>
    <cellStyle name="Explanatory Text" xfId="11" builtinId="53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6" builtinId="20" customBuiltin="1"/>
    <cellStyle name="Output" xfId="17" builtinId="21" customBuiltin="1"/>
    <cellStyle name="Calculation" xfId="18" builtinId="22" customBuiltin="1"/>
    <cellStyle name="Check Cell" xfId="19" builtinId="23" customBuiltin="1"/>
    <cellStyle name="Linked Cell" xfId="20" builtinId="24" customBuiltin="1"/>
    <cellStyle name="Total" xfId="21" builtinId="25" customBuiltin="1"/>
    <cellStyle name="Good" xfId="22" builtinId="26" customBuiltin="1"/>
    <cellStyle name="Bad" xfId="23" builtinId="27" customBuiltin="1"/>
    <cellStyle name="Neutral" xfId="24" builtinId="28" customBuiltin="1"/>
    <cellStyle name="Accent1" xfId="25" builtinId="29" customBuiltin="1"/>
    <cellStyle name="20% - Accent1" xfId="26" builtinId="30" customBuiltin="1"/>
    <cellStyle name="40% - Accent1" xfId="27" builtinId="31" customBuiltin="1"/>
    <cellStyle name="60% - Accent1" xfId="28" builtinId="32" customBuiltin="1"/>
    <cellStyle name="Accent2" xfId="29" builtinId="33" customBuiltin="1"/>
    <cellStyle name="20% - Accent2" xfId="30" builtinId="34" customBuiltin="1"/>
    <cellStyle name="40% - Accent2" xfId="31" builtinId="35" customBuiltin="1"/>
    <cellStyle name="60% - Accent2" xfId="32" builtinId="36" customBuiltin="1"/>
    <cellStyle name="Accent3" xfId="33" builtinId="37" customBuiltin="1"/>
    <cellStyle name="20% - Accent3" xfId="34" builtinId="38" customBuiltin="1"/>
    <cellStyle name="40% - Accent3" xfId="35" builtinId="39" customBuiltin="1"/>
    <cellStyle name="60% - Accent3" xfId="36" builtinId="40" customBuiltin="1"/>
    <cellStyle name="Accent4" xfId="37" builtinId="41" customBuiltin="1"/>
    <cellStyle name="20% - Accent4" xfId="38" builtinId="42" customBuiltin="1"/>
    <cellStyle name="40% - Accent4" xfId="39" builtinId="43" customBuiltin="1"/>
    <cellStyle name="60% - Accent4" xfId="40" builtinId="44" customBuiltin="1"/>
    <cellStyle name="Accent5" xfId="41" builtinId="45" customBuiltin="1"/>
    <cellStyle name="20% - Accent5" xfId="42" builtinId="46" customBuiltin="1"/>
    <cellStyle name="40% - Accent5" xfId="43" builtinId="47" customBuiltin="1"/>
    <cellStyle name="60% - Accent5" xfId="44" builtinId="48" customBuiltin="1"/>
    <cellStyle name="Accent6" xfId="45" builtinId="49" customBuiltin="1"/>
    <cellStyle name="20% - Accent6" xfId="46" builtinId="50" customBuiltin="1"/>
    <cellStyle name="40% - Accent6" xfId="47" builtinId="51" customBuiltin="1"/>
    <cellStyle name="60% - Accent6" xfId="48" builtinId="52" customBuiltin="1"/>
  </cellStyles>
  <dxfs count="0"/>
  <tableStyles count="0" defaultTableStyle="TableStyleMedium2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S37"/>
  <sheetViews>
    <sheetView zoomScale="75" zoomScaleNormal="75" workbookViewId="0">
      <selection activeCell="D30" sqref="D30"/>
    </sheetView>
  </sheetViews>
  <sheetFormatPr defaultColWidth="9" defaultRowHeight="13.5" customHeight="1"/>
  <cols>
    <col min="1" max="1" width="16.140625" style="2" customWidth="1"/>
    <col min="2" max="2" width="3.5703125" style="2" customWidth="1"/>
    <col min="3" max="3" width="19.85546875" style="2" customWidth="1"/>
    <col min="4" max="4" width="21.28515625" style="2" customWidth="1"/>
    <col min="5" max="19" width="19.85546875" style="2" customWidth="1"/>
  </cols>
  <sheetData>
    <row r="1" ht="31.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3" customFormat="1" ht="13.5" customHeight="1">
      <c r="P2" s="5" t="s">
        <v>1</v>
      </c>
      <c r="Q2" s="5"/>
      <c r="R2" s="5" t="s">
        <v>2</v>
      </c>
      <c r="S2" s="5"/>
    </row>
    <row r="3" s="3" customFormat="1" ht="13.5" customHeight="1">
      <c r="P3" s="5" t="s">
        <v>3</v>
      </c>
      <c r="Q3" s="5"/>
      <c r="R3" s="5" t="s">
        <v>4</v>
      </c>
      <c r="S3" s="5"/>
    </row>
    <row r="4" s="3" customFormat="1" ht="13.5" customHeight="1">
      <c r="P4" s="5" t="s">
        <v>5</v>
      </c>
      <c r="Q4" s="5"/>
      <c r="R4" s="5" t="s">
        <v>6</v>
      </c>
      <c r="S4" s="5"/>
    </row>
    <row r="5" s="3" customFormat="1" ht="13.5" customHeight="1">
      <c r="P5" s="5" t="s">
        <v>7</v>
      </c>
      <c r="Q5" s="5"/>
      <c r="R5" s="5" t="s">
        <v>8</v>
      </c>
      <c r="S5" s="5"/>
    </row>
    <row r="6" s="3" customFormat="1" ht="13.5" customHeight="1">
      <c r="P6" s="5" t="s">
        <v>9</v>
      </c>
      <c r="Q6" s="5"/>
      <c r="R6" s="6">
        <v>47423</v>
      </c>
      <c r="S6" s="6"/>
    </row>
    <row r="7" s="3" customFormat="1" ht="13.5" customHeight="1">
      <c r="Q7" s="7" t="s">
        <v>10</v>
      </c>
      <c r="R7" s="8" t="s">
        <v>11</v>
      </c>
      <c r="S7" s="8"/>
    </row>
    <row r="8" s="3" customFormat="1" ht="14.25" customHeight="1">
      <c r="A8" s="9" t="s">
        <v>12</v>
      </c>
      <c r="B8" s="9"/>
      <c r="C8" s="8" t="s">
        <v>13</v>
      </c>
      <c r="D8" s="8"/>
      <c r="E8" s="8"/>
      <c r="F8" s="8"/>
      <c r="I8" s="9" t="s">
        <v>14</v>
      </c>
      <c r="J8" s="8" t="s">
        <v>15</v>
      </c>
    </row>
    <row r="9" s="3" customFormat="1" ht="14.25" customHeight="1">
      <c r="A9" s="10" t="s">
        <v>16</v>
      </c>
      <c r="B9" s="10" t="s">
        <v>17</v>
      </c>
      <c r="C9" s="10" t="s">
        <v>18</v>
      </c>
      <c r="D9" s="10" t="s">
        <v>19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</row>
    <row r="10" s="3" customFormat="1" ht="14.25" customHeight="1">
      <c r="A10" s="10"/>
      <c r="B10" s="10"/>
      <c r="C10" s="10"/>
      <c r="D10" s="10" t="s">
        <v>20</v>
      </c>
      <c r="E10" s="10"/>
      <c r="F10" s="10" t="s">
        <v>21</v>
      </c>
      <c r="G10" s="10"/>
      <c r="H10" s="10"/>
      <c r="I10" s="10"/>
      <c r="J10" s="10" t="s">
        <v>22</v>
      </c>
      <c r="K10" s="10"/>
      <c r="L10" s="10"/>
      <c r="M10" s="10"/>
      <c r="N10" s="10" t="s">
        <v>23</v>
      </c>
      <c r="O10" s="10" t="s">
        <v>24</v>
      </c>
      <c r="P10" s="10" t="s">
        <v>25</v>
      </c>
      <c r="Q10" s="10" t="s">
        <v>26</v>
      </c>
      <c r="R10" s="10" t="s">
        <v>27</v>
      </c>
      <c r="S10" s="11"/>
    </row>
    <row r="11" s="3" customFormat="1" ht="14.25" customHeight="1">
      <c r="A11" s="10"/>
      <c r="B11" s="10"/>
      <c r="C11" s="10"/>
      <c r="D11" s="10"/>
      <c r="E11" s="10" t="s">
        <v>28</v>
      </c>
      <c r="F11" s="10" t="s">
        <v>29</v>
      </c>
      <c r="G11" s="10"/>
      <c r="H11" s="10" t="s">
        <v>30</v>
      </c>
      <c r="I11" s="10"/>
      <c r="J11" s="10" t="s">
        <v>29</v>
      </c>
      <c r="K11" s="10"/>
      <c r="L11" s="10" t="s">
        <v>30</v>
      </c>
      <c r="M11" s="10"/>
      <c r="N11" s="10"/>
      <c r="O11" s="10"/>
      <c r="P11" s="10"/>
      <c r="Q11" s="10"/>
      <c r="R11" s="10"/>
      <c r="S11" s="11"/>
    </row>
    <row r="12" s="3" customFormat="1" ht="42.75" customHeight="1">
      <c r="A12" s="10"/>
      <c r="B12" s="10"/>
      <c r="C12" s="10"/>
      <c r="D12" s="10"/>
      <c r="E12" s="10"/>
      <c r="F12" s="10" t="s">
        <v>31</v>
      </c>
      <c r="G12" s="10" t="s">
        <v>32</v>
      </c>
      <c r="H12" s="10" t="s">
        <v>31</v>
      </c>
      <c r="I12" s="10" t="s">
        <v>32</v>
      </c>
      <c r="J12" s="10" t="s">
        <v>31</v>
      </c>
      <c r="K12" s="10" t="s">
        <v>32</v>
      </c>
      <c r="L12" s="10" t="s">
        <v>31</v>
      </c>
      <c r="M12" s="10" t="s">
        <v>32</v>
      </c>
      <c r="N12" s="10"/>
      <c r="O12" s="10"/>
      <c r="P12" s="10"/>
      <c r="Q12" s="10"/>
      <c r="R12" s="10" t="s">
        <v>33</v>
      </c>
      <c r="S12" s="11" t="s">
        <v>34</v>
      </c>
    </row>
    <row r="13" s="3" customFormat="1" ht="14.25" customHeight="1">
      <c r="A13" s="10" t="s">
        <v>35</v>
      </c>
      <c r="B13" s="10" t="s">
        <v>36</v>
      </c>
      <c r="C13" s="12">
        <v>1</v>
      </c>
      <c r="D13" s="10">
        <v>2</v>
      </c>
      <c r="E13" s="10">
        <v>3</v>
      </c>
      <c r="F13" s="10">
        <v>4</v>
      </c>
      <c r="G13" s="10">
        <v>5</v>
      </c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0">
        <v>14</v>
      </c>
      <c r="Q13" s="10">
        <v>15</v>
      </c>
      <c r="R13" s="10">
        <v>16</v>
      </c>
      <c r="S13" s="11">
        <v>17</v>
      </c>
    </row>
    <row r="14" s="3" customFormat="1" ht="20.25" customHeight="1">
      <c r="A14" s="10" t="s">
        <v>37</v>
      </c>
      <c r="B14" s="10">
        <v>1</v>
      </c>
      <c r="C14" s="13">
        <f t="shared" si="0" ref="C14:S14">ROUND(C15+C17+C18+C19+C20,0)</f>
      </c>
      <c r="D14" s="13">
        <f t="shared" si="0"/>
      </c>
      <c r="E14" s="13">
        <f t="shared" si="0"/>
      </c>
      <c r="F14" s="13">
        <f t="shared" si="0"/>
      </c>
      <c r="G14" s="13">
        <f t="shared" si="0"/>
      </c>
      <c r="H14" s="13">
        <f t="shared" si="0"/>
      </c>
      <c r="I14" s="13">
        <f t="shared" si="0"/>
      </c>
      <c r="J14" s="13">
        <f t="shared" si="0"/>
      </c>
      <c r="K14" s="13">
        <f t="shared" si="0"/>
      </c>
      <c r="L14" s="13">
        <f t="shared" si="0"/>
      </c>
      <c r="M14" s="13">
        <f t="shared" si="0"/>
      </c>
      <c r="N14" s="13">
        <f t="shared" si="0"/>
      </c>
      <c r="O14" s="13">
        <f t="shared" si="0"/>
      </c>
      <c r="P14" s="13">
        <f t="shared" si="0"/>
      </c>
      <c r="Q14" s="13">
        <f t="shared" si="0"/>
      </c>
      <c r="R14" s="13">
        <f t="shared" si="0"/>
      </c>
      <c r="S14" s="13">
        <f t="shared" si="0"/>
      </c>
    </row>
    <row r="15" s="3" customFormat="1" ht="20.25" customHeight="1">
      <c r="A15" s="14" t="s">
        <v>38</v>
      </c>
      <c r="B15" s="10">
        <v>2</v>
      </c>
      <c r="C15" s="15">
        <v>22767</v>
      </c>
      <c r="D15" s="13">
        <f t="shared" si="1" ref="D15:D20">ROUND(F15+H15+J15+L15,0)</f>
      </c>
      <c r="E15" s="15">
        <v>98773</v>
      </c>
      <c r="F15" s="15">
        <v>150731</v>
      </c>
      <c r="G15" s="15">
        <v>150869</v>
      </c>
      <c r="H15" s="15">
        <v>30080</v>
      </c>
      <c r="I15" s="15">
        <v>29734</v>
      </c>
      <c r="J15" s="15"/>
      <c r="K15" s="15"/>
      <c r="L15" s="15"/>
      <c r="M15" s="15"/>
      <c r="N15" s="15">
        <v>150731</v>
      </c>
      <c r="O15" s="15">
        <v>150869</v>
      </c>
      <c r="P15" s="15"/>
      <c r="Q15" s="15"/>
      <c r="R15" s="15"/>
      <c r="S15" s="16">
        <v>75</v>
      </c>
    </row>
    <row r="16" s="3" customFormat="1" ht="20.25" customHeight="1">
      <c r="A16" s="10" t="s">
        <v>39</v>
      </c>
      <c r="B16" s="10">
        <v>3</v>
      </c>
      <c r="C16" s="15"/>
      <c r="D16" s="13">
        <f t="shared" si="1"/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6"/>
    </row>
    <row r="17" s="3" customFormat="1" ht="20.25" customHeight="1">
      <c r="A17" s="14" t="s">
        <v>40</v>
      </c>
      <c r="B17" s="10">
        <v>4</v>
      </c>
      <c r="C17" s="15">
        <v>282</v>
      </c>
      <c r="D17" s="13">
        <f t="shared" si="1"/>
      </c>
      <c r="E17" s="15">
        <v>10401</v>
      </c>
      <c r="F17" s="15">
        <v>8704</v>
      </c>
      <c r="G17" s="15">
        <v>8761</v>
      </c>
      <c r="H17" s="15">
        <v>6218</v>
      </c>
      <c r="I17" s="15">
        <v>6185</v>
      </c>
      <c r="J17" s="15"/>
      <c r="K17" s="15"/>
      <c r="L17" s="15"/>
      <c r="M17" s="15"/>
      <c r="N17" s="15">
        <v>8704</v>
      </c>
      <c r="O17" s="15">
        <v>8761</v>
      </c>
      <c r="P17" s="15"/>
      <c r="Q17" s="15"/>
      <c r="R17" s="15"/>
      <c r="S17" s="16"/>
    </row>
    <row r="18" s="3" customFormat="1" ht="20.25" customHeight="1">
      <c r="A18" s="14" t="s">
        <v>41</v>
      </c>
      <c r="B18" s="10">
        <v>5</v>
      </c>
      <c r="C18" s="15">
        <v>68</v>
      </c>
      <c r="D18" s="13">
        <f t="shared" si="1"/>
      </c>
      <c r="E18" s="15">
        <v>936</v>
      </c>
      <c r="F18" s="15">
        <v>1558</v>
      </c>
      <c r="G18" s="15">
        <v>1563</v>
      </c>
      <c r="H18" s="15">
        <v>1151</v>
      </c>
      <c r="I18" s="15">
        <v>1146</v>
      </c>
      <c r="J18" s="15"/>
      <c r="K18" s="15"/>
      <c r="L18" s="15"/>
      <c r="M18" s="15"/>
      <c r="N18" s="15">
        <v>1558</v>
      </c>
      <c r="O18" s="15">
        <v>1563</v>
      </c>
      <c r="P18" s="15"/>
      <c r="Q18" s="15"/>
      <c r="R18" s="15"/>
      <c r="S18" s="16"/>
    </row>
    <row r="19" s="3" customFormat="1" ht="20.25" customHeight="1">
      <c r="A19" s="14" t="s">
        <v>42</v>
      </c>
      <c r="B19" s="10">
        <v>6</v>
      </c>
      <c r="C19" s="15">
        <v>2842</v>
      </c>
      <c r="D19" s="13">
        <f t="shared" si="1"/>
      </c>
      <c r="E19" s="15">
        <v>64949</v>
      </c>
      <c r="F19" s="15">
        <v>45531</v>
      </c>
      <c r="G19" s="15">
        <v>44736</v>
      </c>
      <c r="H19" s="15">
        <v>54106</v>
      </c>
      <c r="I19" s="15">
        <v>53756</v>
      </c>
      <c r="J19" s="15"/>
      <c r="K19" s="15"/>
      <c r="L19" s="15"/>
      <c r="M19" s="15"/>
      <c r="N19" s="15">
        <v>45531</v>
      </c>
      <c r="O19" s="15">
        <v>44736</v>
      </c>
      <c r="P19" s="15"/>
      <c r="Q19" s="15"/>
      <c r="R19" s="15"/>
      <c r="S19" s="16"/>
    </row>
    <row r="20" s="3" customFormat="1" ht="20.25" customHeight="1">
      <c r="A20" s="14" t="s">
        <v>43</v>
      </c>
      <c r="B20" s="10">
        <v>7</v>
      </c>
      <c r="C20" s="15"/>
      <c r="D20" s="13">
        <f t="shared" si="1"/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/>
    </row>
    <row r="21" s="3" customFormat="1" ht="14.25" customHeight="1">
      <c r="A21" s="7" t="s">
        <v>44</v>
      </c>
      <c r="B21" s="8" t="s">
        <v>45</v>
      </c>
      <c r="D21" s="3">
        <v>108617</v>
      </c>
      <c r="E21" s="3" t="s">
        <v>46</v>
      </c>
      <c r="F21" s="17">
        <v>66442</v>
      </c>
      <c r="G21" s="8" t="s">
        <v>47</v>
      </c>
    </row>
    <row r="22" s="3" customFormat="1" ht="14.25" customHeight="1">
      <c r="B22" s="17" t="s">
        <v>48</v>
      </c>
      <c r="D22" s="3">
        <v>83</v>
      </c>
      <c r="E22" s="8" t="s">
        <v>47</v>
      </c>
    </row>
    <row r="23" s="3" customFormat="1" ht="14.25" customHeight="1">
      <c r="B23" s="8" t="s">
        <v>49</v>
      </c>
      <c r="E23" s="3">
        <v>8</v>
      </c>
      <c r="F23" s="8" t="s">
        <v>50</v>
      </c>
      <c r="H23" s="3">
        <v>3</v>
      </c>
      <c r="I23" s="8" t="s">
        <v>51</v>
      </c>
      <c r="L23" s="8" t="s">
        <v>47</v>
      </c>
    </row>
    <row r="24" s="3" customFormat="1" ht="14.25" customHeight="1">
      <c r="B24" s="8" t="s">
        <v>52</v>
      </c>
      <c r="D24" s="3">
        <v>80</v>
      </c>
      <c r="E24" s="8" t="s">
        <v>47</v>
      </c>
    </row>
    <row r="25" s="3" customFormat="1" ht="14.25" customHeight="1">
      <c r="B25" s="8" t="s">
        <v>53</v>
      </c>
      <c r="E25" s="3">
        <v>8014</v>
      </c>
      <c r="F25" s="8" t="s">
        <v>47</v>
      </c>
    </row>
    <row r="26" s="3" customFormat="1" ht="14.25" customHeight="1">
      <c r="B26" s="8" t="s">
        <v>54</v>
      </c>
      <c r="F26" s="8" t="s">
        <v>47</v>
      </c>
    </row>
    <row r="27" s="3" customFormat="1" ht="14.25" customHeight="1">
      <c r="B27" s="8" t="s">
        <v>55</v>
      </c>
      <c r="F27" s="8" t="s">
        <v>47</v>
      </c>
    </row>
    <row r="28" s="3" customFormat="1" ht="14.25" customHeight="1">
      <c r="B28" s="8" t="s">
        <v>56</v>
      </c>
      <c r="E28" s="8" t="s">
        <v>47</v>
      </c>
    </row>
    <row r="29" s="3" customFormat="1" ht="14.25" customHeight="1">
      <c r="B29" s="8" t="s">
        <v>57</v>
      </c>
      <c r="E29" s="8" t="s">
        <v>47</v>
      </c>
    </row>
    <row r="30" s="3" customFormat="1" ht="14.25" customHeight="1">
      <c r="B30" s="8" t="s">
        <v>58</v>
      </c>
      <c r="D30" s="3">
        <v>41392</v>
      </c>
      <c r="E30" s="8" t="s">
        <v>47</v>
      </c>
    </row>
    <row r="31" s="3" customFormat="1" ht="14.25" customHeight="1">
      <c r="B31" s="8" t="s">
        <v>59</v>
      </c>
      <c r="F31" s="8" t="s">
        <v>47</v>
      </c>
    </row>
    <row r="32" s="3" customFormat="1" ht="14.25" customHeight="1">
      <c r="B32" s="8"/>
    </row>
    <row r="33" s="3" customFormat="1" ht="14.25" customHeight="1">
      <c r="A33" s="9" t="s">
        <v>60</v>
      </c>
      <c r="B33" s="8"/>
      <c r="C33" s="8"/>
      <c r="D33" s="8"/>
      <c r="F33" s="9" t="s">
        <v>61</v>
      </c>
      <c r="G33" s="8" t="s">
        <v>62</v>
      </c>
      <c r="H33" s="8"/>
      <c r="J33" s="9" t="s">
        <v>63</v>
      </c>
      <c r="K33" s="8" t="s">
        <v>64</v>
      </c>
      <c r="L33" s="8"/>
      <c r="P33" s="9" t="s">
        <v>65</v>
      </c>
      <c r="Q33" s="3" t="s">
        <v>66</v>
      </c>
    </row>
    <row r="34" s="3" customFormat="1" ht="14.25" customHeight="1">
      <c r="A34" s="8" t="s">
        <v>67</v>
      </c>
    </row>
    <row r="35" s="3" customFormat="1" ht="14.25" customHeight="1">
      <c r="A35" s="8" t="s">
        <v>68</v>
      </c>
    </row>
    <row r="36" s="3" customFormat="1" ht="14.25" customHeight="1">
      <c r="A36" s="8" t="s">
        <v>69</v>
      </c>
    </row>
    <row r="37" s="3" customFormat="1" ht="14.25" customHeight="1">
      <c r="A37" s="8" t="s">
        <v>70</v>
      </c>
    </row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</sheetData>
  <mergeCells count="35">
    <mergeCell ref="A1:S1"/>
    <mergeCell ref="P2:Q2"/>
    <mergeCell ref="R2:S2"/>
    <mergeCell ref="P3:Q3"/>
    <mergeCell ref="R3:S3"/>
    <mergeCell ref="P4:Q4"/>
    <mergeCell ref="R4:S4"/>
    <mergeCell ref="P5:Q5"/>
    <mergeCell ref="R5:S5"/>
    <mergeCell ref="P6:Q6"/>
    <mergeCell ref="R6:S6"/>
    <mergeCell ref="R7:S7"/>
    <mergeCell ref="A8:B8"/>
    <mergeCell ref="C8:F8"/>
    <mergeCell ref="D9:S9"/>
    <mergeCell ref="F10:I10"/>
    <mergeCell ref="J10:M10"/>
    <mergeCell ref="R10:S10"/>
    <mergeCell ref="F11:G11"/>
    <mergeCell ref="H11:I11"/>
    <mergeCell ref="J11:K11"/>
    <mergeCell ref="L11:M11"/>
    <mergeCell ref="B33:D33"/>
    <mergeCell ref="G33:H33"/>
    <mergeCell ref="K33:L33"/>
    <mergeCell ref="Q33:R33"/>
    <mergeCell ref="A9:A12"/>
    <mergeCell ref="B9:B12"/>
    <mergeCell ref="C9:C12"/>
    <mergeCell ref="D10:D12"/>
    <mergeCell ref="E11:E12"/>
    <mergeCell ref="N10:N12"/>
    <mergeCell ref="O10:O12"/>
    <mergeCell ref="P10:P12"/>
    <mergeCell ref="Q10:Q12"/>
  </mergeCells>
  <printOptions/>
  <pageMargins left="0.75" right="0.75" top="1" bottom="1" header="0.5" footer="0.5"/>
  <pageSetup fitToWidth="0" fitToHeight="0" orientation="portrait"/>
</worksheet>
</file>